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تمريض جدول 2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9" i="1"/>
  <c r="J59" i="1"/>
  <c r="I59" i="1"/>
  <c r="H59" i="1"/>
  <c r="G59" i="1"/>
  <c r="F59" i="1"/>
  <c r="E59" i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F67" i="1" s="1"/>
  <c r="E16" i="1"/>
  <c r="K15" i="1"/>
  <c r="J15" i="1"/>
  <c r="I15" i="1"/>
  <c r="H15" i="1"/>
  <c r="G15" i="1"/>
  <c r="F15" i="1"/>
  <c r="E15" i="1"/>
  <c r="K14" i="1"/>
  <c r="K64" i="1" s="1"/>
  <c r="J14" i="1"/>
  <c r="J64" i="1" s="1"/>
  <c r="I14" i="1"/>
  <c r="H14" i="1"/>
  <c r="G14" i="1"/>
  <c r="F14" i="1"/>
  <c r="E14" i="1"/>
  <c r="K68" i="1" l="1"/>
  <c r="E63" i="1"/>
  <c r="H64" i="1"/>
  <c r="H70" i="1" s="1"/>
  <c r="F65" i="1"/>
  <c r="J33" i="1"/>
  <c r="F38" i="1"/>
  <c r="D42" i="1"/>
  <c r="J63" i="1"/>
  <c r="D21" i="1"/>
  <c r="D40" i="1"/>
  <c r="H48" i="1"/>
  <c r="F23" i="1"/>
  <c r="D27" i="1"/>
  <c r="J48" i="1"/>
  <c r="F53" i="1"/>
  <c r="D57" i="1"/>
  <c r="D25" i="1"/>
  <c r="H33" i="1"/>
  <c r="D55" i="1"/>
  <c r="H63" i="1"/>
  <c r="I64" i="1"/>
  <c r="G67" i="1"/>
  <c r="E23" i="1"/>
  <c r="I33" i="1"/>
  <c r="E38" i="1"/>
  <c r="I48" i="1"/>
  <c r="E53" i="1"/>
  <c r="I63" i="1"/>
  <c r="G23" i="1"/>
  <c r="G38" i="1"/>
  <c r="D36" i="1"/>
  <c r="K48" i="1"/>
  <c r="G53" i="1"/>
  <c r="D51" i="1"/>
  <c r="K63" i="1"/>
  <c r="E65" i="1"/>
  <c r="J67" i="1"/>
  <c r="H23" i="1"/>
  <c r="D30" i="1"/>
  <c r="H38" i="1"/>
  <c r="D45" i="1"/>
  <c r="H53" i="1"/>
  <c r="D60" i="1"/>
  <c r="I67" i="1"/>
  <c r="E68" i="1"/>
  <c r="J23" i="1"/>
  <c r="F28" i="1"/>
  <c r="D32" i="1"/>
  <c r="J38" i="1"/>
  <c r="F43" i="1"/>
  <c r="D47" i="1"/>
  <c r="J53" i="1"/>
  <c r="F58" i="1"/>
  <c r="D62" i="1"/>
  <c r="H67" i="1"/>
  <c r="K67" i="1"/>
  <c r="K70" i="1" s="1"/>
  <c r="I38" i="1"/>
  <c r="E58" i="1"/>
  <c r="G65" i="1"/>
  <c r="G71" i="1" s="1"/>
  <c r="F68" i="1"/>
  <c r="F69" i="1" s="1"/>
  <c r="K23" i="1"/>
  <c r="G28" i="1"/>
  <c r="D26" i="1"/>
  <c r="K38" i="1"/>
  <c r="G43" i="1"/>
  <c r="D41" i="1"/>
  <c r="K53" i="1"/>
  <c r="G58" i="1"/>
  <c r="D56" i="1"/>
  <c r="H43" i="1"/>
  <c r="D50" i="1"/>
  <c r="H58" i="1"/>
  <c r="I53" i="1"/>
  <c r="I65" i="1"/>
  <c r="G68" i="1"/>
  <c r="D20" i="1"/>
  <c r="H28" i="1"/>
  <c r="D35" i="1"/>
  <c r="E18" i="1"/>
  <c r="J65" i="1"/>
  <c r="J66" i="1" s="1"/>
  <c r="H68" i="1"/>
  <c r="H69" i="1" s="1"/>
  <c r="I28" i="1"/>
  <c r="E33" i="1"/>
  <c r="I43" i="1"/>
  <c r="E48" i="1"/>
  <c r="I58" i="1"/>
  <c r="E28" i="1"/>
  <c r="H65" i="1"/>
  <c r="F64" i="1"/>
  <c r="F70" i="1" s="1"/>
  <c r="K65" i="1"/>
  <c r="K66" i="1" s="1"/>
  <c r="I68" i="1"/>
  <c r="D22" i="1"/>
  <c r="J28" i="1"/>
  <c r="F33" i="1"/>
  <c r="D37" i="1"/>
  <c r="J43" i="1"/>
  <c r="F48" i="1"/>
  <c r="D52" i="1"/>
  <c r="J58" i="1"/>
  <c r="F63" i="1"/>
  <c r="K33" i="1"/>
  <c r="I23" i="1"/>
  <c r="E43" i="1"/>
  <c r="G64" i="1"/>
  <c r="E67" i="1"/>
  <c r="J68" i="1"/>
  <c r="K28" i="1"/>
  <c r="G33" i="1"/>
  <c r="D31" i="1"/>
  <c r="K43" i="1"/>
  <c r="G48" i="1"/>
  <c r="D46" i="1"/>
  <c r="K58" i="1"/>
  <c r="G63" i="1"/>
  <c r="D61" i="1"/>
  <c r="D14" i="1"/>
  <c r="D15" i="1"/>
  <c r="D16" i="1"/>
  <c r="D17" i="1"/>
  <c r="D19" i="1"/>
  <c r="D24" i="1"/>
  <c r="D29" i="1"/>
  <c r="D34" i="1"/>
  <c r="D39" i="1"/>
  <c r="D44" i="1"/>
  <c r="D49" i="1"/>
  <c r="D54" i="1"/>
  <c r="D59" i="1"/>
  <c r="F18" i="1"/>
  <c r="G18" i="1"/>
  <c r="E64" i="1"/>
  <c r="H18" i="1"/>
  <c r="I18" i="1"/>
  <c r="J18" i="1"/>
  <c r="K18" i="1"/>
  <c r="H66" i="1" l="1"/>
  <c r="D68" i="1"/>
  <c r="K71" i="1"/>
  <c r="K72" i="1" s="1"/>
  <c r="J69" i="1"/>
  <c r="I70" i="1"/>
  <c r="D63" i="1"/>
  <c r="D43" i="1"/>
  <c r="D65" i="1"/>
  <c r="D23" i="1"/>
  <c r="D53" i="1"/>
  <c r="I66" i="1"/>
  <c r="G66" i="1"/>
  <c r="I69" i="1"/>
  <c r="D38" i="1"/>
  <c r="H71" i="1"/>
  <c r="E71" i="1"/>
  <c r="D33" i="1"/>
  <c r="E69" i="1"/>
  <c r="G70" i="1"/>
  <c r="G72" i="1" s="1"/>
  <c r="D28" i="1"/>
  <c r="I71" i="1"/>
  <c r="I72" i="1" s="1"/>
  <c r="J70" i="1"/>
  <c r="D18" i="1"/>
  <c r="F71" i="1"/>
  <c r="F72" i="1" s="1"/>
  <c r="D58" i="1"/>
  <c r="D48" i="1"/>
  <c r="D67" i="1"/>
  <c r="F66" i="1"/>
  <c r="K69" i="1"/>
  <c r="J71" i="1"/>
  <c r="G69" i="1"/>
  <c r="E66" i="1"/>
  <c r="E70" i="1"/>
  <c r="D64" i="1"/>
  <c r="D71" i="1" l="1"/>
  <c r="H72" i="1"/>
  <c r="D66" i="1"/>
  <c r="D69" i="1"/>
  <c r="J72" i="1"/>
  <c r="E72" i="1"/>
  <c r="D70" i="1"/>
  <c r="D72" i="1" l="1"/>
</calcChain>
</file>

<file path=xl/sharedStrings.xml><?xml version="1.0" encoding="utf-8"?>
<sst xmlns="http://schemas.openxmlformats.org/spreadsheetml/2006/main" count="109" uniqueCount="32">
  <si>
    <t>المسمى الوظيفى</t>
  </si>
  <si>
    <t>الجنسية</t>
  </si>
  <si>
    <t>الجنس</t>
  </si>
  <si>
    <t>الجملة</t>
  </si>
  <si>
    <t>الفحيرة</t>
  </si>
  <si>
    <t>رأس الخيمة</t>
  </si>
  <si>
    <t>أم القيوين</t>
  </si>
  <si>
    <t>عجمان</t>
  </si>
  <si>
    <t>الشارقة</t>
  </si>
  <si>
    <t>دبى</t>
  </si>
  <si>
    <t>أبوظبى*</t>
  </si>
  <si>
    <t>خبير</t>
  </si>
  <si>
    <t>مواطن</t>
  </si>
  <si>
    <t>ذ</t>
  </si>
  <si>
    <t>أ</t>
  </si>
  <si>
    <t>وافد</t>
  </si>
  <si>
    <t>رئيس ونائب رئيس</t>
  </si>
  <si>
    <t>إخصائى وممارس ومبتدى</t>
  </si>
  <si>
    <t>فنى مسئول أول</t>
  </si>
  <si>
    <t xml:space="preserve">فنى مسئول </t>
  </si>
  <si>
    <t>فنى مؤهل</t>
  </si>
  <si>
    <t>آخرون / هيئة تمريض</t>
  </si>
  <si>
    <t>مساعد فنى أ</t>
  </si>
  <si>
    <t>مساعد فنى ب ,ج</t>
  </si>
  <si>
    <t xml:space="preserve"> </t>
  </si>
  <si>
    <t>معاون</t>
  </si>
  <si>
    <t>ج</t>
  </si>
  <si>
    <t>ابوظبى العاملون بديوان الوزارة فقط</t>
  </si>
  <si>
    <t>هيئة التمريض بالوزارة حسب المسمى الوظيفى والمنطقة الطبية و الجنسية و الجنس 2017</t>
  </si>
  <si>
    <t>مركز الإحصاء والأبحاث</t>
  </si>
  <si>
    <t xml:space="preserve">جدول ( 21 )   </t>
  </si>
  <si>
    <t xml:space="preserve">المنطقة الطبية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</si>
</sst>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5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right" vertical="center" wrapText="1" readingOrder="1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266700</xdr:rowOff>
    </xdr:from>
    <xdr:to>
      <xdr:col>0</xdr:col>
      <xdr:colOff>1219200</xdr:colOff>
      <xdr:row>13</xdr:row>
      <xdr:rowOff>180975</xdr:rowOff>
    </xdr:to>
    <xdr:sp macro="" textlink="">
      <xdr:nvSpPr>
        <xdr:cNvPr id="2" name="Tex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7675" y="1181100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8</xdr:col>
      <xdr:colOff>80927</xdr:colOff>
      <xdr:row>0</xdr:row>
      <xdr:rowOff>80217</xdr:rowOff>
    </xdr:from>
    <xdr:to>
      <xdr:col>10</xdr:col>
      <xdr:colOff>437581</xdr:colOff>
      <xdr:row>3</xdr:row>
      <xdr:rowOff>99390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499985" y="80217"/>
          <a:ext cx="1781262" cy="516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7;&#1610;&#1574;&#1577;%20&#1575;&#1604;&#1578;&#1605;&#1585;&#1610;&#1590;2017%20%20%20&#1581;&#1587;&#1576;%20&#1575;&#1604;&#1605;&#1587;&#1605;&#1609;%20&#1575;&#1604;&#1608;&#1592;&#1610;&#1601;&#1609;%20&#1608;&#1605;&#1603;&#1575;&#1606;%20&#1575;&#1604;&#1593;&#1605;&#1604;%20&#1580;&#1583;&#1608;&#1604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جيرة جدول 20"/>
      <sheetName val="رأس الخيمة جدول 20"/>
      <sheetName val="أم القيوين جدول 20"/>
      <sheetName val="عجمان جدول 20"/>
      <sheetName val="الشارقة جدول 20"/>
      <sheetName val="دبي جدول 20"/>
      <sheetName val="العين جدول 20"/>
      <sheetName val="الغربية جدول 20"/>
      <sheetName val="أبوظبي جدول 20"/>
      <sheetName val="تمريض جدول 20"/>
      <sheetName val="تمريض 21"/>
      <sheetName val="تمريض جدول 22"/>
    </sheetNames>
    <sheetDataSet>
      <sheetData sheetId="0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24</v>
          </cell>
        </row>
        <row r="14">
          <cell r="D14">
            <v>1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45</v>
          </cell>
        </row>
        <row r="24">
          <cell r="D24">
            <v>3</v>
          </cell>
        </row>
        <row r="25">
          <cell r="D25">
            <v>7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7</v>
          </cell>
        </row>
        <row r="30">
          <cell r="D30">
            <v>81</v>
          </cell>
        </row>
        <row r="32">
          <cell r="D32">
            <v>0</v>
          </cell>
        </row>
        <row r="33">
          <cell r="D33">
            <v>5</v>
          </cell>
        </row>
        <row r="34">
          <cell r="D34">
            <v>35</v>
          </cell>
        </row>
        <row r="35">
          <cell r="D35">
            <v>293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25</v>
          </cell>
        </row>
        <row r="45">
          <cell r="D45">
            <v>84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13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</v>
          </cell>
        </row>
      </sheetData>
      <sheetData sheetId="1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8</v>
          </cell>
        </row>
        <row r="14">
          <cell r="D14">
            <v>1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1</v>
          </cell>
        </row>
        <row r="23">
          <cell r="D23">
            <v>106</v>
          </cell>
        </row>
        <row r="24">
          <cell r="D24">
            <v>4</v>
          </cell>
        </row>
        <row r="25">
          <cell r="D25">
            <v>17</v>
          </cell>
        </row>
        <row r="27">
          <cell r="D27">
            <v>0</v>
          </cell>
        </row>
        <row r="28">
          <cell r="D28">
            <v>1</v>
          </cell>
        </row>
        <row r="29">
          <cell r="D29">
            <v>9</v>
          </cell>
        </row>
        <row r="30">
          <cell r="D30">
            <v>117</v>
          </cell>
        </row>
        <row r="32">
          <cell r="D32">
            <v>0</v>
          </cell>
        </row>
        <row r="33">
          <cell r="D33">
            <v>8</v>
          </cell>
        </row>
        <row r="34">
          <cell r="D34">
            <v>41</v>
          </cell>
        </row>
        <row r="35">
          <cell r="D35">
            <v>289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16</v>
          </cell>
        </row>
        <row r="45">
          <cell r="D45">
            <v>118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11</v>
          </cell>
        </row>
        <row r="50">
          <cell r="D50">
            <v>29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7</v>
          </cell>
        </row>
        <row r="55">
          <cell r="D55">
            <v>2</v>
          </cell>
        </row>
      </sheetData>
      <sheetData sheetId="2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0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</v>
          </cell>
        </row>
        <row r="24">
          <cell r="D24">
            <v>1</v>
          </cell>
        </row>
        <row r="25">
          <cell r="D25">
            <v>4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2</v>
          </cell>
        </row>
        <row r="30">
          <cell r="D30">
            <v>23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10</v>
          </cell>
        </row>
        <row r="35">
          <cell r="D35">
            <v>140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7</v>
          </cell>
        </row>
        <row r="45">
          <cell r="D45">
            <v>54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8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3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0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5</v>
          </cell>
        </row>
        <row r="24">
          <cell r="D24">
            <v>1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1</v>
          </cell>
        </row>
        <row r="30">
          <cell r="D30">
            <v>14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5</v>
          </cell>
        </row>
        <row r="35">
          <cell r="D35">
            <v>34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4</v>
          </cell>
        </row>
        <row r="45">
          <cell r="D45">
            <v>16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</v>
          </cell>
        </row>
        <row r="50">
          <cell r="D50">
            <v>2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</v>
          </cell>
        </row>
      </sheetData>
      <sheetData sheetId="4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33</v>
          </cell>
        </row>
        <row r="14">
          <cell r="D14">
            <v>0</v>
          </cell>
        </row>
        <row r="15">
          <cell r="D15">
            <v>4</v>
          </cell>
        </row>
        <row r="17">
          <cell r="D17">
            <v>0</v>
          </cell>
        </row>
        <row r="18">
          <cell r="D18">
            <v>4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34</v>
          </cell>
        </row>
        <row r="24">
          <cell r="D24">
            <v>8</v>
          </cell>
        </row>
        <row r="25">
          <cell r="D25">
            <v>46</v>
          </cell>
        </row>
        <row r="27">
          <cell r="D27">
            <v>0</v>
          </cell>
        </row>
        <row r="28">
          <cell r="D28">
            <v>2</v>
          </cell>
        </row>
        <row r="29">
          <cell r="D29">
            <v>25</v>
          </cell>
        </row>
        <row r="30">
          <cell r="D30">
            <v>207</v>
          </cell>
        </row>
        <row r="32">
          <cell r="D32">
            <v>0</v>
          </cell>
        </row>
        <row r="33">
          <cell r="D33">
            <v>5</v>
          </cell>
        </row>
        <row r="34">
          <cell r="D34">
            <v>79</v>
          </cell>
        </row>
        <row r="35">
          <cell r="D35">
            <v>639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2</v>
          </cell>
        </row>
        <row r="44">
          <cell r="D44">
            <v>48</v>
          </cell>
        </row>
        <row r="45">
          <cell r="D45">
            <v>149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25</v>
          </cell>
        </row>
        <row r="50">
          <cell r="D50">
            <v>53</v>
          </cell>
        </row>
        <row r="52">
          <cell r="D52">
            <v>0</v>
          </cell>
        </row>
        <row r="53">
          <cell r="D53">
            <v>1</v>
          </cell>
        </row>
        <row r="54">
          <cell r="D54">
            <v>9</v>
          </cell>
        </row>
        <row r="55">
          <cell r="D55">
            <v>18</v>
          </cell>
        </row>
      </sheetData>
      <sheetData sheetId="5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9</v>
          </cell>
        </row>
        <row r="14">
          <cell r="D14">
            <v>4</v>
          </cell>
        </row>
        <row r="15">
          <cell r="D15">
            <v>14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3</v>
          </cell>
        </row>
        <row r="24">
          <cell r="D24">
            <v>10</v>
          </cell>
        </row>
        <row r="25">
          <cell r="D25">
            <v>18</v>
          </cell>
        </row>
        <row r="27">
          <cell r="D27">
            <v>0</v>
          </cell>
        </row>
        <row r="28">
          <cell r="D28">
            <v>1</v>
          </cell>
        </row>
        <row r="29">
          <cell r="D29">
            <v>8</v>
          </cell>
        </row>
        <row r="30">
          <cell r="D30">
            <v>108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34</v>
          </cell>
        </row>
        <row r="35">
          <cell r="D35">
            <v>146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24</v>
          </cell>
        </row>
        <row r="45">
          <cell r="D45">
            <v>40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7</v>
          </cell>
        </row>
        <row r="50">
          <cell r="D50">
            <v>18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7</v>
          </cell>
        </row>
        <row r="55">
          <cell r="D55">
            <v>7</v>
          </cell>
        </row>
      </sheetData>
      <sheetData sheetId="6"/>
      <sheetData sheetId="7"/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rightToLeft="1" tabSelected="1" zoomScale="115" zoomScaleNormal="115" workbookViewId="0">
      <selection activeCell="A9" sqref="A9:XFD10"/>
    </sheetView>
  </sheetViews>
  <sheetFormatPr defaultRowHeight="12.75" x14ac:dyDescent="0.2"/>
  <cols>
    <col min="1" max="11" width="10.7109375" style="1" customWidth="1"/>
    <col min="12" max="16384" width="9.140625" style="1"/>
  </cols>
  <sheetData>
    <row r="1" spans="1:1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54.95" customHeight="1" x14ac:dyDescent="0.2">
      <c r="A8" s="28" t="s">
        <v>29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s="13" customFormat="1" ht="20.100000000000001" customHeight="1" x14ac:dyDescent="0.2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s="13" customFormat="1" ht="20.100000000000001" customHeight="1" x14ac:dyDescent="0.2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21.75" customHeight="1" x14ac:dyDescent="0.2">
      <c r="A11" s="30" t="s">
        <v>0</v>
      </c>
      <c r="B11" s="20" t="s">
        <v>1</v>
      </c>
      <c r="C11" s="20" t="s">
        <v>2</v>
      </c>
      <c r="D11" s="24" t="s">
        <v>31</v>
      </c>
      <c r="E11" s="25"/>
      <c r="F11" s="25"/>
      <c r="G11" s="25"/>
      <c r="H11" s="25"/>
      <c r="I11" s="25"/>
      <c r="J11" s="25"/>
      <c r="K11" s="26"/>
    </row>
    <row r="12" spans="1:11" ht="21.75" customHeight="1" x14ac:dyDescent="0.2">
      <c r="A12" s="30"/>
      <c r="B12" s="20"/>
      <c r="C12" s="20"/>
      <c r="D12" s="22" t="s">
        <v>3</v>
      </c>
      <c r="E12" s="22" t="s">
        <v>4</v>
      </c>
      <c r="F12" s="22" t="s">
        <v>5</v>
      </c>
      <c r="G12" s="22" t="s">
        <v>6</v>
      </c>
      <c r="H12" s="22" t="s">
        <v>7</v>
      </c>
      <c r="I12" s="22" t="s">
        <v>8</v>
      </c>
      <c r="J12" s="22" t="s">
        <v>9</v>
      </c>
      <c r="K12" s="22" t="s">
        <v>10</v>
      </c>
    </row>
    <row r="13" spans="1:11" ht="17.25" customHeight="1" x14ac:dyDescent="0.2">
      <c r="A13" s="30"/>
      <c r="B13" s="20"/>
      <c r="C13" s="20"/>
      <c r="D13" s="23"/>
      <c r="E13" s="23"/>
      <c r="F13" s="23"/>
      <c r="G13" s="23"/>
      <c r="H13" s="23"/>
      <c r="I13" s="23"/>
      <c r="J13" s="23"/>
      <c r="K13" s="23"/>
    </row>
    <row r="14" spans="1:11" ht="9.75" customHeight="1" x14ac:dyDescent="0.2">
      <c r="A14" s="14" t="s">
        <v>11</v>
      </c>
      <c r="B14" s="15" t="s">
        <v>12</v>
      </c>
      <c r="C14" s="6" t="s">
        <v>13</v>
      </c>
      <c r="D14" s="7">
        <f t="shared" ref="D14:D72" si="0">SUM(E14:K14)</f>
        <v>0</v>
      </c>
      <c r="E14" s="7">
        <f>'[1]الفجيرة جدول 20'!D7</f>
        <v>0</v>
      </c>
      <c r="F14" s="8">
        <f>'[1]رأس الخيمة جدول 20'!D7</f>
        <v>0</v>
      </c>
      <c r="G14" s="8">
        <f>'[1]أم القيوين جدول 20'!D7</f>
        <v>0</v>
      </c>
      <c r="H14" s="8">
        <f>'[1]عجمان جدول 20'!D7</f>
        <v>0</v>
      </c>
      <c r="I14" s="8">
        <f>'[1]الشارقة جدول 20'!D7</f>
        <v>0</v>
      </c>
      <c r="J14" s="8">
        <f>'[1]دبي جدول 20'!D7</f>
        <v>0</v>
      </c>
      <c r="K14" s="9">
        <f>'[1]أبوظبي جدول 20'!D7</f>
        <v>0</v>
      </c>
    </row>
    <row r="15" spans="1:11" ht="9" customHeight="1" x14ac:dyDescent="0.2">
      <c r="A15" s="14"/>
      <c r="B15" s="15"/>
      <c r="C15" s="6" t="s">
        <v>14</v>
      </c>
      <c r="D15" s="7">
        <f t="shared" si="0"/>
        <v>0</v>
      </c>
      <c r="E15" s="7">
        <f>'[1]الفجيرة جدول 20'!D8</f>
        <v>0</v>
      </c>
      <c r="F15" s="8">
        <f>'[1]رأس الخيمة جدول 20'!D8</f>
        <v>0</v>
      </c>
      <c r="G15" s="8">
        <f>'[1]أم القيوين جدول 20'!D8</f>
        <v>0</v>
      </c>
      <c r="H15" s="8">
        <f>'[1]عجمان جدول 20'!D8</f>
        <v>0</v>
      </c>
      <c r="I15" s="8">
        <f>'[1]الشارقة جدول 20'!D8</f>
        <v>0</v>
      </c>
      <c r="J15" s="8">
        <f>'[1]دبي جدول 20'!D8</f>
        <v>0</v>
      </c>
      <c r="K15" s="9">
        <f>'[1]أبوظبي جدول 20'!D8</f>
        <v>0</v>
      </c>
    </row>
    <row r="16" spans="1:11" ht="10.5" customHeight="1" x14ac:dyDescent="0.2">
      <c r="A16" s="14"/>
      <c r="B16" s="15" t="s">
        <v>15</v>
      </c>
      <c r="C16" s="6" t="s">
        <v>13</v>
      </c>
      <c r="D16" s="7">
        <f t="shared" si="0"/>
        <v>0</v>
      </c>
      <c r="E16" s="7">
        <f>'[1]الفجيرة جدول 20'!D9</f>
        <v>0</v>
      </c>
      <c r="F16" s="8">
        <f>'[1]رأس الخيمة جدول 20'!D9</f>
        <v>0</v>
      </c>
      <c r="G16" s="8">
        <f>'[1]أم القيوين جدول 20'!D9</f>
        <v>0</v>
      </c>
      <c r="H16" s="8">
        <f>'[1]عجمان جدول 20'!D9</f>
        <v>0</v>
      </c>
      <c r="I16" s="8">
        <f>'[1]الشارقة جدول 20'!D9</f>
        <v>0</v>
      </c>
      <c r="J16" s="8">
        <f>'[1]دبي جدول 20'!D9</f>
        <v>0</v>
      </c>
      <c r="K16" s="9">
        <f>'[1]أبوظبي جدول 20'!D9</f>
        <v>0</v>
      </c>
    </row>
    <row r="17" spans="1:11" ht="9.75" customHeight="1" x14ac:dyDescent="0.2">
      <c r="A17" s="14"/>
      <c r="B17" s="15"/>
      <c r="C17" s="6" t="s">
        <v>14</v>
      </c>
      <c r="D17" s="7">
        <f t="shared" si="0"/>
        <v>0</v>
      </c>
      <c r="E17" s="7">
        <f>'[1]الفجيرة جدول 20'!D10</f>
        <v>0</v>
      </c>
      <c r="F17" s="8">
        <f>'[1]رأس الخيمة جدول 20'!D10</f>
        <v>0</v>
      </c>
      <c r="G17" s="8">
        <f>'[1]أم القيوين جدول 20'!D10</f>
        <v>0</v>
      </c>
      <c r="H17" s="8">
        <f>'[1]عجمان جدول 20'!D10</f>
        <v>0</v>
      </c>
      <c r="I17" s="8">
        <f>'[1]الشارقة جدول 20'!D10</f>
        <v>0</v>
      </c>
      <c r="J17" s="8">
        <f>'[1]دبي جدول 20'!D10</f>
        <v>0</v>
      </c>
      <c r="K17" s="9">
        <f>'[1]أبوظبي جدول 20'!D10</f>
        <v>0</v>
      </c>
    </row>
    <row r="18" spans="1:11" x14ac:dyDescent="0.2">
      <c r="A18" s="14"/>
      <c r="B18" s="16" t="s">
        <v>3</v>
      </c>
      <c r="C18" s="16"/>
      <c r="D18" s="4">
        <f t="shared" si="0"/>
        <v>0</v>
      </c>
      <c r="E18" s="5">
        <f t="shared" ref="E18:K18" si="1">SUM(E14:E17)</f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</row>
    <row r="19" spans="1:11" ht="12" customHeight="1" x14ac:dyDescent="0.2">
      <c r="A19" s="14" t="s">
        <v>16</v>
      </c>
      <c r="B19" s="15" t="s">
        <v>12</v>
      </c>
      <c r="C19" s="6" t="s">
        <v>13</v>
      </c>
      <c r="D19" s="7">
        <f t="shared" si="0"/>
        <v>0</v>
      </c>
      <c r="E19" s="7">
        <f>'[1]الفجيرة جدول 20'!D12</f>
        <v>0</v>
      </c>
      <c r="F19" s="8">
        <f>'[1]رأس الخيمة جدول 20'!D12</f>
        <v>0</v>
      </c>
      <c r="G19" s="8">
        <f>'[1]أم القيوين جدول 20'!D12</f>
        <v>0</v>
      </c>
      <c r="H19" s="8">
        <f>'[1]عجمان جدول 20'!D12</f>
        <v>0</v>
      </c>
      <c r="I19" s="8">
        <f>'[1]الشارقة جدول 20'!D12</f>
        <v>0</v>
      </c>
      <c r="J19" s="8">
        <f>'[1]دبي جدول 20'!D12</f>
        <v>0</v>
      </c>
      <c r="K19" s="9">
        <f>'[1]أبوظبي جدول 20'!D12</f>
        <v>0</v>
      </c>
    </row>
    <row r="20" spans="1:11" ht="12" customHeight="1" x14ac:dyDescent="0.2">
      <c r="A20" s="14"/>
      <c r="B20" s="15"/>
      <c r="C20" s="6" t="s">
        <v>14</v>
      </c>
      <c r="D20" s="7">
        <f t="shared" si="0"/>
        <v>81</v>
      </c>
      <c r="E20" s="7">
        <f>'[1]الفجيرة جدول 20'!D13</f>
        <v>24</v>
      </c>
      <c r="F20" s="8">
        <f>'[1]رأس الخيمة جدول 20'!D13</f>
        <v>8</v>
      </c>
      <c r="G20" s="8">
        <f>'[1]أم القيوين جدول 20'!D13</f>
        <v>3</v>
      </c>
      <c r="H20" s="8">
        <f>'[1]عجمان جدول 20'!D13</f>
        <v>2</v>
      </c>
      <c r="I20" s="8">
        <f>'[1]الشارقة جدول 20'!D13</f>
        <v>33</v>
      </c>
      <c r="J20" s="8">
        <f>'[1]دبي جدول 20'!D13</f>
        <v>9</v>
      </c>
      <c r="K20" s="9">
        <f>'[1]أبوظبي جدول 20'!D13</f>
        <v>2</v>
      </c>
    </row>
    <row r="21" spans="1:11" ht="12" customHeight="1" x14ac:dyDescent="0.2">
      <c r="A21" s="14"/>
      <c r="B21" s="15" t="s">
        <v>15</v>
      </c>
      <c r="C21" s="6" t="s">
        <v>13</v>
      </c>
      <c r="D21" s="7">
        <f t="shared" si="0"/>
        <v>6</v>
      </c>
      <c r="E21" s="7">
        <f>'[1]الفجيرة جدول 20'!D14</f>
        <v>1</v>
      </c>
      <c r="F21" s="8">
        <f>'[1]رأس الخيمة جدول 20'!D14</f>
        <v>1</v>
      </c>
      <c r="G21" s="8">
        <f>'[1]أم القيوين جدول 20'!D14</f>
        <v>0</v>
      </c>
      <c r="H21" s="8">
        <f>'[1]عجمان جدول 20'!D14</f>
        <v>0</v>
      </c>
      <c r="I21" s="8">
        <f>'[1]الشارقة جدول 20'!D14</f>
        <v>0</v>
      </c>
      <c r="J21" s="8">
        <f>'[1]دبي جدول 20'!D14</f>
        <v>4</v>
      </c>
      <c r="K21" s="9">
        <f>'[1]أبوظبي جدول 20'!D14</f>
        <v>0</v>
      </c>
    </row>
    <row r="22" spans="1:11" ht="12" customHeight="1" x14ac:dyDescent="0.2">
      <c r="A22" s="14"/>
      <c r="B22" s="15"/>
      <c r="C22" s="6" t="s">
        <v>14</v>
      </c>
      <c r="D22" s="7">
        <f t="shared" si="0"/>
        <v>24</v>
      </c>
      <c r="E22" s="7">
        <f>'[1]الفجيرة جدول 20'!D15</f>
        <v>2</v>
      </c>
      <c r="F22" s="8">
        <f>'[1]رأس الخيمة جدول 20'!D15</f>
        <v>1</v>
      </c>
      <c r="G22" s="8">
        <f>'[1]أم القيوين جدول 20'!D15</f>
        <v>1</v>
      </c>
      <c r="H22" s="8">
        <f>'[1]عجمان جدول 20'!D15</f>
        <v>2</v>
      </c>
      <c r="I22" s="8">
        <f>'[1]الشارقة جدول 20'!D15</f>
        <v>4</v>
      </c>
      <c r="J22" s="8">
        <f>'[1]دبي جدول 20'!D15</f>
        <v>14</v>
      </c>
      <c r="K22" s="9">
        <f>'[1]أبوظبي جدول 20'!D15</f>
        <v>0</v>
      </c>
    </row>
    <row r="23" spans="1:11" ht="25.5" customHeight="1" x14ac:dyDescent="0.2">
      <c r="A23" s="14"/>
      <c r="B23" s="16" t="s">
        <v>3</v>
      </c>
      <c r="C23" s="16"/>
      <c r="D23" s="4">
        <f t="shared" si="0"/>
        <v>111</v>
      </c>
      <c r="E23" s="5">
        <f t="shared" ref="E23:K23" si="2">SUM(E19:E22)</f>
        <v>27</v>
      </c>
      <c r="F23" s="5">
        <f t="shared" si="2"/>
        <v>10</v>
      </c>
      <c r="G23" s="5">
        <f t="shared" si="2"/>
        <v>4</v>
      </c>
      <c r="H23" s="5">
        <f t="shared" si="2"/>
        <v>4</v>
      </c>
      <c r="I23" s="5">
        <f t="shared" si="2"/>
        <v>37</v>
      </c>
      <c r="J23" s="5">
        <f t="shared" si="2"/>
        <v>27</v>
      </c>
      <c r="K23" s="5">
        <f t="shared" si="2"/>
        <v>2</v>
      </c>
    </row>
    <row r="24" spans="1:11" ht="15" customHeight="1" x14ac:dyDescent="0.2">
      <c r="A24" s="14" t="s">
        <v>17</v>
      </c>
      <c r="B24" s="15" t="s">
        <v>12</v>
      </c>
      <c r="C24" s="6" t="s">
        <v>13</v>
      </c>
      <c r="D24" s="7">
        <f>SUM(E24:K24)</f>
        <v>0</v>
      </c>
      <c r="E24" s="7">
        <f>'[1]الفجيرة جدول 20'!D17</f>
        <v>0</v>
      </c>
      <c r="F24" s="8">
        <f>'[1]رأس الخيمة جدول 20'!D17</f>
        <v>0</v>
      </c>
      <c r="G24" s="8">
        <f>'[1]أم القيوين جدول 20'!D17</f>
        <v>0</v>
      </c>
      <c r="H24" s="8">
        <f>'[1]عجمان جدول 20'!D17</f>
        <v>0</v>
      </c>
      <c r="I24" s="8">
        <f>'[1]الشارقة جدول 20'!D17</f>
        <v>0</v>
      </c>
      <c r="J24" s="8">
        <f>'[1]دبي جدول 20'!D17</f>
        <v>0</v>
      </c>
      <c r="K24" s="9">
        <f>'[1]أبوظبي جدول 20'!D17</f>
        <v>0</v>
      </c>
    </row>
    <row r="25" spans="1:11" ht="14.25" customHeight="1" x14ac:dyDescent="0.2">
      <c r="A25" s="14"/>
      <c r="B25" s="15"/>
      <c r="C25" s="6" t="s">
        <v>14</v>
      </c>
      <c r="D25" s="7">
        <f>SUM(E25:K25)</f>
        <v>6</v>
      </c>
      <c r="E25" s="7">
        <f>'[1]الفجيرة جدول 20'!D18</f>
        <v>0</v>
      </c>
      <c r="F25" s="8">
        <f>'[1]رأس الخيمة جدول 20'!D18</f>
        <v>2</v>
      </c>
      <c r="G25" s="8">
        <f>'[1]أم القيوين جدول 20'!D18</f>
        <v>0</v>
      </c>
      <c r="H25" s="8">
        <f>'[1]عجمان جدول 20'!D18</f>
        <v>0</v>
      </c>
      <c r="I25" s="8">
        <f>'[1]الشارقة جدول 20'!D18</f>
        <v>4</v>
      </c>
      <c r="J25" s="8">
        <f>'[1]دبي جدول 20'!D18</f>
        <v>0</v>
      </c>
      <c r="K25" s="9">
        <f>'[1]أبوظبي جدول 20'!D18</f>
        <v>0</v>
      </c>
    </row>
    <row r="26" spans="1:11" ht="13.5" customHeight="1" x14ac:dyDescent="0.2">
      <c r="A26" s="14"/>
      <c r="B26" s="15" t="s">
        <v>15</v>
      </c>
      <c r="C26" s="6" t="s">
        <v>13</v>
      </c>
      <c r="D26" s="7">
        <f>SUM(E26:K26)</f>
        <v>0</v>
      </c>
      <c r="E26" s="7">
        <f>'[1]الفجيرة جدول 20'!D19</f>
        <v>0</v>
      </c>
      <c r="F26" s="8">
        <f>'[1]رأس الخيمة جدول 20'!D19</f>
        <v>0</v>
      </c>
      <c r="G26" s="8">
        <f>'[1]أم القيوين جدول 20'!D19</f>
        <v>0</v>
      </c>
      <c r="H26" s="8">
        <f>'[1]عجمان جدول 20'!D19</f>
        <v>0</v>
      </c>
      <c r="I26" s="8">
        <f>'[1]الشارقة جدول 20'!D19</f>
        <v>0</v>
      </c>
      <c r="J26" s="8">
        <f>'[1]دبي جدول 20'!D19</f>
        <v>0</v>
      </c>
      <c r="K26" s="9">
        <f>'[1]أبوظبي جدول 20'!D19</f>
        <v>0</v>
      </c>
    </row>
    <row r="27" spans="1:11" ht="15" customHeight="1" x14ac:dyDescent="0.2">
      <c r="A27" s="14"/>
      <c r="B27" s="15"/>
      <c r="C27" s="6" t="s">
        <v>14</v>
      </c>
      <c r="D27" s="7">
        <f>SUM(E27:K27)</f>
        <v>0</v>
      </c>
      <c r="E27" s="7">
        <f>'[1]الفجيرة جدول 20'!D20</f>
        <v>0</v>
      </c>
      <c r="F27" s="8">
        <f>'[1]رأس الخيمة جدول 20'!D20</f>
        <v>0</v>
      </c>
      <c r="G27" s="8">
        <f>'[1]أم القيوين جدول 20'!D20</f>
        <v>0</v>
      </c>
      <c r="H27" s="8">
        <f>'[1]عجمان جدول 20'!D20</f>
        <v>0</v>
      </c>
      <c r="I27" s="8">
        <f>'[1]الشارقة جدول 20'!D20</f>
        <v>0</v>
      </c>
      <c r="J27" s="8">
        <f>'[1]دبي جدول 20'!D20</f>
        <v>0</v>
      </c>
      <c r="K27" s="9">
        <f>'[1]أبوظبي جدول 20'!D20</f>
        <v>0</v>
      </c>
    </row>
    <row r="28" spans="1:11" ht="13.5" customHeight="1" x14ac:dyDescent="0.2">
      <c r="A28" s="14"/>
      <c r="B28" s="16" t="s">
        <v>3</v>
      </c>
      <c r="C28" s="16"/>
      <c r="D28" s="4">
        <f>SUM(E28:K28)</f>
        <v>6</v>
      </c>
      <c r="E28" s="5">
        <f t="shared" ref="E28:K28" si="3">SUM(E24:E27)</f>
        <v>0</v>
      </c>
      <c r="F28" s="5">
        <f t="shared" si="3"/>
        <v>2</v>
      </c>
      <c r="G28" s="5">
        <f t="shared" si="3"/>
        <v>0</v>
      </c>
      <c r="H28" s="5">
        <f t="shared" si="3"/>
        <v>0</v>
      </c>
      <c r="I28" s="5">
        <f t="shared" si="3"/>
        <v>4</v>
      </c>
      <c r="J28" s="5">
        <f t="shared" si="3"/>
        <v>0</v>
      </c>
      <c r="K28" s="5">
        <f t="shared" si="3"/>
        <v>0</v>
      </c>
    </row>
    <row r="29" spans="1:11" ht="12" customHeight="1" x14ac:dyDescent="0.2">
      <c r="A29" s="14" t="s">
        <v>18</v>
      </c>
      <c r="B29" s="15" t="s">
        <v>12</v>
      </c>
      <c r="C29" s="6" t="s">
        <v>13</v>
      </c>
      <c r="D29" s="7">
        <f t="shared" si="0"/>
        <v>1</v>
      </c>
      <c r="E29" s="7">
        <f>'[1]الفجيرة جدول 20'!D22</f>
        <v>0</v>
      </c>
      <c r="F29" s="8">
        <f>'[1]رأس الخيمة جدول 20'!D22</f>
        <v>1</v>
      </c>
      <c r="G29" s="8">
        <f>'[1]أم القيوين جدول 20'!D22</f>
        <v>0</v>
      </c>
      <c r="H29" s="8">
        <f>'[1]عجمان جدول 20'!D22</f>
        <v>0</v>
      </c>
      <c r="I29" s="8">
        <f>'[1]الشارقة جدول 20'!D22</f>
        <v>0</v>
      </c>
      <c r="J29" s="8">
        <f>'[1]دبي جدول 20'!D22</f>
        <v>0</v>
      </c>
      <c r="K29" s="9">
        <f>'[1]أبوظبي جدول 20'!D22</f>
        <v>0</v>
      </c>
    </row>
    <row r="30" spans="1:11" ht="12" customHeight="1" x14ac:dyDescent="0.2">
      <c r="A30" s="14"/>
      <c r="B30" s="15"/>
      <c r="C30" s="6" t="s">
        <v>14</v>
      </c>
      <c r="D30" s="7">
        <f t="shared" si="0"/>
        <v>196</v>
      </c>
      <c r="E30" s="7">
        <f>'[1]الفجيرة جدول 20'!D23</f>
        <v>45</v>
      </c>
      <c r="F30" s="8">
        <f>'[1]رأس الخيمة جدول 20'!D23</f>
        <v>106</v>
      </c>
      <c r="G30" s="8">
        <f>'[1]أم القيوين جدول 20'!D23</f>
        <v>3</v>
      </c>
      <c r="H30" s="8">
        <f>'[1]عجمان جدول 20'!D23</f>
        <v>5</v>
      </c>
      <c r="I30" s="8">
        <f>'[1]الشارقة جدول 20'!D23</f>
        <v>34</v>
      </c>
      <c r="J30" s="8">
        <f>'[1]دبي جدول 20'!D23</f>
        <v>3</v>
      </c>
      <c r="K30" s="9">
        <f>'[1]أبوظبي جدول 20'!D23</f>
        <v>0</v>
      </c>
    </row>
    <row r="31" spans="1:11" ht="12" customHeight="1" x14ac:dyDescent="0.2">
      <c r="A31" s="14"/>
      <c r="B31" s="15" t="s">
        <v>15</v>
      </c>
      <c r="C31" s="6" t="s">
        <v>13</v>
      </c>
      <c r="D31" s="7">
        <f t="shared" si="0"/>
        <v>27</v>
      </c>
      <c r="E31" s="7">
        <f>'[1]الفجيرة جدول 20'!D24</f>
        <v>3</v>
      </c>
      <c r="F31" s="8">
        <f>'[1]رأس الخيمة جدول 20'!D24</f>
        <v>4</v>
      </c>
      <c r="G31" s="8">
        <f>'[1]أم القيوين جدول 20'!D24</f>
        <v>1</v>
      </c>
      <c r="H31" s="8">
        <f>'[1]عجمان جدول 20'!D24</f>
        <v>1</v>
      </c>
      <c r="I31" s="8">
        <f>'[1]الشارقة جدول 20'!D24</f>
        <v>8</v>
      </c>
      <c r="J31" s="8">
        <f>'[1]دبي جدول 20'!D24</f>
        <v>10</v>
      </c>
      <c r="K31" s="9">
        <f>'[1]أبوظبي جدول 20'!D24</f>
        <v>0</v>
      </c>
    </row>
    <row r="32" spans="1:11" ht="12" customHeight="1" x14ac:dyDescent="0.2">
      <c r="A32" s="14"/>
      <c r="B32" s="15"/>
      <c r="C32" s="6" t="s">
        <v>14</v>
      </c>
      <c r="D32" s="7">
        <f t="shared" si="0"/>
        <v>94</v>
      </c>
      <c r="E32" s="7">
        <f>'[1]الفجيرة جدول 20'!D25</f>
        <v>7</v>
      </c>
      <c r="F32" s="8">
        <f>'[1]رأس الخيمة جدول 20'!D25</f>
        <v>17</v>
      </c>
      <c r="G32" s="8">
        <f>'[1]أم القيوين جدول 20'!D25</f>
        <v>4</v>
      </c>
      <c r="H32" s="8">
        <f>'[1]عجمان جدول 20'!D25</f>
        <v>2</v>
      </c>
      <c r="I32" s="8">
        <f>'[1]الشارقة جدول 20'!D25</f>
        <v>46</v>
      </c>
      <c r="J32" s="8">
        <f>'[1]دبي جدول 20'!D25</f>
        <v>18</v>
      </c>
      <c r="K32" s="9">
        <f>'[1]أبوظبي جدول 20'!D25</f>
        <v>0</v>
      </c>
    </row>
    <row r="33" spans="1:11" ht="13.5" customHeight="1" x14ac:dyDescent="0.2">
      <c r="A33" s="14"/>
      <c r="B33" s="16" t="s">
        <v>3</v>
      </c>
      <c r="C33" s="16"/>
      <c r="D33" s="4">
        <f t="shared" si="0"/>
        <v>318</v>
      </c>
      <c r="E33" s="5">
        <f t="shared" ref="E33:K33" si="4">SUM(E29:E32)</f>
        <v>55</v>
      </c>
      <c r="F33" s="5">
        <f t="shared" si="4"/>
        <v>128</v>
      </c>
      <c r="G33" s="5">
        <f t="shared" si="4"/>
        <v>8</v>
      </c>
      <c r="H33" s="5">
        <f t="shared" si="4"/>
        <v>8</v>
      </c>
      <c r="I33" s="5">
        <f t="shared" si="4"/>
        <v>88</v>
      </c>
      <c r="J33" s="5">
        <f t="shared" si="4"/>
        <v>31</v>
      </c>
      <c r="K33" s="5">
        <f t="shared" si="4"/>
        <v>0</v>
      </c>
    </row>
    <row r="34" spans="1:11" ht="12" customHeight="1" x14ac:dyDescent="0.2">
      <c r="A34" s="14" t="s">
        <v>19</v>
      </c>
      <c r="B34" s="15" t="s">
        <v>12</v>
      </c>
      <c r="C34" s="6" t="s">
        <v>13</v>
      </c>
      <c r="D34" s="7">
        <f t="shared" si="0"/>
        <v>0</v>
      </c>
      <c r="E34" s="7">
        <f>'[1]الفجيرة جدول 20'!D27</f>
        <v>0</v>
      </c>
      <c r="F34" s="8">
        <f>'[1]رأس الخيمة جدول 20'!D27</f>
        <v>0</v>
      </c>
      <c r="G34" s="8">
        <f>'[1]أم القيوين جدول 20'!D27</f>
        <v>0</v>
      </c>
      <c r="H34" s="8">
        <f>'[1]عجمان جدول 20'!D27</f>
        <v>0</v>
      </c>
      <c r="I34" s="8">
        <f>'[1]الشارقة جدول 20'!D27</f>
        <v>0</v>
      </c>
      <c r="J34" s="8">
        <f>'[1]دبي جدول 20'!D27</f>
        <v>0</v>
      </c>
      <c r="K34" s="9">
        <f>'[1]أبوظبي جدول 20'!D27</f>
        <v>0</v>
      </c>
    </row>
    <row r="35" spans="1:11" ht="12" customHeight="1" x14ac:dyDescent="0.2">
      <c r="A35" s="14"/>
      <c r="B35" s="15"/>
      <c r="C35" s="6" t="s">
        <v>14</v>
      </c>
      <c r="D35" s="7">
        <f t="shared" si="0"/>
        <v>4</v>
      </c>
      <c r="E35" s="7">
        <f>'[1]الفجيرة جدول 20'!D28</f>
        <v>0</v>
      </c>
      <c r="F35" s="8">
        <f>'[1]رأس الخيمة جدول 20'!D28</f>
        <v>1</v>
      </c>
      <c r="G35" s="8">
        <f>'[1]أم القيوين جدول 20'!D28</f>
        <v>0</v>
      </c>
      <c r="H35" s="8">
        <f>'[1]عجمان جدول 20'!D28</f>
        <v>0</v>
      </c>
      <c r="I35" s="8">
        <f>'[1]الشارقة جدول 20'!D28</f>
        <v>2</v>
      </c>
      <c r="J35" s="8">
        <f>'[1]دبي جدول 20'!D28</f>
        <v>1</v>
      </c>
      <c r="K35" s="9">
        <f>'[1]أبوظبي جدول 20'!D28</f>
        <v>0</v>
      </c>
    </row>
    <row r="36" spans="1:11" ht="12" customHeight="1" x14ac:dyDescent="0.2">
      <c r="A36" s="14"/>
      <c r="B36" s="15" t="s">
        <v>15</v>
      </c>
      <c r="C36" s="6" t="s">
        <v>13</v>
      </c>
      <c r="D36" s="7">
        <f t="shared" si="0"/>
        <v>52</v>
      </c>
      <c r="E36" s="7">
        <f>'[1]الفجيرة جدول 20'!D29</f>
        <v>7</v>
      </c>
      <c r="F36" s="8">
        <f>'[1]رأس الخيمة جدول 20'!D29</f>
        <v>9</v>
      </c>
      <c r="G36" s="8">
        <f>'[1]أم القيوين جدول 20'!D29</f>
        <v>2</v>
      </c>
      <c r="H36" s="8">
        <f>'[1]عجمان جدول 20'!D29</f>
        <v>1</v>
      </c>
      <c r="I36" s="8">
        <f>'[1]الشارقة جدول 20'!D29</f>
        <v>25</v>
      </c>
      <c r="J36" s="8">
        <f>'[1]دبي جدول 20'!D29</f>
        <v>8</v>
      </c>
      <c r="K36" s="9">
        <f>'[1]أبوظبي جدول 20'!D29</f>
        <v>0</v>
      </c>
    </row>
    <row r="37" spans="1:11" ht="12" customHeight="1" x14ac:dyDescent="0.2">
      <c r="A37" s="14"/>
      <c r="B37" s="15"/>
      <c r="C37" s="6" t="s">
        <v>14</v>
      </c>
      <c r="D37" s="7">
        <f t="shared" si="0"/>
        <v>550</v>
      </c>
      <c r="E37" s="7">
        <f>'[1]الفجيرة جدول 20'!D30</f>
        <v>81</v>
      </c>
      <c r="F37" s="8">
        <f>'[1]رأس الخيمة جدول 20'!D30</f>
        <v>117</v>
      </c>
      <c r="G37" s="8">
        <f>'[1]أم القيوين جدول 20'!D30</f>
        <v>23</v>
      </c>
      <c r="H37" s="8">
        <f>'[1]عجمان جدول 20'!D30</f>
        <v>14</v>
      </c>
      <c r="I37" s="8">
        <f>'[1]الشارقة جدول 20'!D30</f>
        <v>207</v>
      </c>
      <c r="J37" s="8">
        <f>'[1]دبي جدول 20'!D30</f>
        <v>108</v>
      </c>
      <c r="K37" s="9">
        <f>'[1]أبوظبي جدول 20'!D30</f>
        <v>0</v>
      </c>
    </row>
    <row r="38" spans="1:11" ht="13.5" customHeight="1" x14ac:dyDescent="0.2">
      <c r="A38" s="14"/>
      <c r="B38" s="16" t="s">
        <v>3</v>
      </c>
      <c r="C38" s="16"/>
      <c r="D38" s="4">
        <f t="shared" si="0"/>
        <v>606</v>
      </c>
      <c r="E38" s="5">
        <f t="shared" ref="E38:K38" si="5">SUM(E34:E37)</f>
        <v>88</v>
      </c>
      <c r="F38" s="5">
        <f t="shared" si="5"/>
        <v>127</v>
      </c>
      <c r="G38" s="5">
        <f t="shared" si="5"/>
        <v>25</v>
      </c>
      <c r="H38" s="5">
        <f t="shared" si="5"/>
        <v>15</v>
      </c>
      <c r="I38" s="5">
        <f t="shared" si="5"/>
        <v>234</v>
      </c>
      <c r="J38" s="5">
        <f t="shared" si="5"/>
        <v>117</v>
      </c>
      <c r="K38" s="5">
        <f t="shared" si="5"/>
        <v>0</v>
      </c>
    </row>
    <row r="39" spans="1:11" ht="9.75" customHeight="1" x14ac:dyDescent="0.2">
      <c r="A39" s="14" t="s">
        <v>20</v>
      </c>
      <c r="B39" s="15" t="s">
        <v>12</v>
      </c>
      <c r="C39" s="6" t="s">
        <v>13</v>
      </c>
      <c r="D39" s="7">
        <f t="shared" si="0"/>
        <v>0</v>
      </c>
      <c r="E39" s="7">
        <f>'[1]الفجيرة جدول 20'!D32</f>
        <v>0</v>
      </c>
      <c r="F39" s="8">
        <f>'[1]رأس الخيمة جدول 20'!D32</f>
        <v>0</v>
      </c>
      <c r="G39" s="8">
        <f>'[1]أم القيوين جدول 20'!D32</f>
        <v>0</v>
      </c>
      <c r="H39" s="8">
        <f>'[1]عجمان جدول 20'!D32</f>
        <v>0</v>
      </c>
      <c r="I39" s="8">
        <f>'[1]الشارقة جدول 20'!D32</f>
        <v>0</v>
      </c>
      <c r="J39" s="8">
        <f>'[1]دبي جدول 20'!D32</f>
        <v>0</v>
      </c>
      <c r="K39" s="9">
        <f>'[1]أبوظبي جدول 20'!D32</f>
        <v>0</v>
      </c>
    </row>
    <row r="40" spans="1:11" ht="10.5" customHeight="1" x14ac:dyDescent="0.2">
      <c r="A40" s="14"/>
      <c r="B40" s="15"/>
      <c r="C40" s="6" t="s">
        <v>14</v>
      </c>
      <c r="D40" s="7">
        <f t="shared" si="0"/>
        <v>19</v>
      </c>
      <c r="E40" s="7">
        <f>'[1]الفجيرة جدول 20'!D33</f>
        <v>5</v>
      </c>
      <c r="F40" s="8">
        <f>'[1]رأس الخيمة جدول 20'!D33</f>
        <v>8</v>
      </c>
      <c r="G40" s="8">
        <f>'[1]أم القيوين جدول 20'!D33</f>
        <v>0</v>
      </c>
      <c r="H40" s="8">
        <f>'[1]عجمان جدول 20'!D33</f>
        <v>0</v>
      </c>
      <c r="I40" s="8">
        <f>'[1]الشارقة جدول 20'!D33</f>
        <v>5</v>
      </c>
      <c r="J40" s="8">
        <f>'[1]دبي جدول 20'!D33</f>
        <v>1</v>
      </c>
      <c r="K40" s="9">
        <f>'[1]أبوظبي جدول 20'!D33</f>
        <v>0</v>
      </c>
    </row>
    <row r="41" spans="1:11" ht="10.5" customHeight="1" x14ac:dyDescent="0.2">
      <c r="A41" s="14"/>
      <c r="B41" s="15" t="s">
        <v>15</v>
      </c>
      <c r="C41" s="6" t="s">
        <v>13</v>
      </c>
      <c r="D41" s="7">
        <f t="shared" si="0"/>
        <v>204</v>
      </c>
      <c r="E41" s="7">
        <f>'[1]الفجيرة جدول 20'!D34</f>
        <v>35</v>
      </c>
      <c r="F41" s="8">
        <f>'[1]رأس الخيمة جدول 20'!D34</f>
        <v>41</v>
      </c>
      <c r="G41" s="8">
        <f>'[1]أم القيوين جدول 20'!D34</f>
        <v>10</v>
      </c>
      <c r="H41" s="8">
        <f>'[1]عجمان جدول 20'!D34</f>
        <v>5</v>
      </c>
      <c r="I41" s="8">
        <f>'[1]الشارقة جدول 20'!D34</f>
        <v>79</v>
      </c>
      <c r="J41" s="8">
        <f>'[1]دبي جدول 20'!D34</f>
        <v>34</v>
      </c>
      <c r="K41" s="9">
        <f>'[1]أبوظبي جدول 20'!D34</f>
        <v>0</v>
      </c>
    </row>
    <row r="42" spans="1:11" ht="10.5" customHeight="1" x14ac:dyDescent="0.2">
      <c r="A42" s="14"/>
      <c r="B42" s="15"/>
      <c r="C42" s="6" t="s">
        <v>14</v>
      </c>
      <c r="D42" s="7">
        <f t="shared" si="0"/>
        <v>1541</v>
      </c>
      <c r="E42" s="7">
        <f>'[1]الفجيرة جدول 20'!D35</f>
        <v>293</v>
      </c>
      <c r="F42" s="8">
        <f>'[1]رأس الخيمة جدول 20'!D35</f>
        <v>289</v>
      </c>
      <c r="G42" s="8">
        <f>'[1]أم القيوين جدول 20'!D35</f>
        <v>140</v>
      </c>
      <c r="H42" s="8">
        <f>'[1]عجمان جدول 20'!D35</f>
        <v>34</v>
      </c>
      <c r="I42" s="8">
        <f>'[1]الشارقة جدول 20'!D35</f>
        <v>639</v>
      </c>
      <c r="J42" s="8">
        <f>'[1]دبي جدول 20'!D35</f>
        <v>146</v>
      </c>
      <c r="K42" s="9">
        <f>'[1]أبوظبي جدول 20'!D35</f>
        <v>0</v>
      </c>
    </row>
    <row r="43" spans="1:11" ht="13.5" customHeight="1" x14ac:dyDescent="0.2">
      <c r="A43" s="14"/>
      <c r="B43" s="16" t="s">
        <v>3</v>
      </c>
      <c r="C43" s="16"/>
      <c r="D43" s="4">
        <f t="shared" si="0"/>
        <v>1764</v>
      </c>
      <c r="E43" s="5">
        <f t="shared" ref="E43:K43" si="6">SUM(E39:E42)</f>
        <v>333</v>
      </c>
      <c r="F43" s="5">
        <f t="shared" si="6"/>
        <v>338</v>
      </c>
      <c r="G43" s="5">
        <f t="shared" si="6"/>
        <v>150</v>
      </c>
      <c r="H43" s="5">
        <f t="shared" si="6"/>
        <v>39</v>
      </c>
      <c r="I43" s="5">
        <f t="shared" si="6"/>
        <v>723</v>
      </c>
      <c r="J43" s="5">
        <f t="shared" si="6"/>
        <v>181</v>
      </c>
      <c r="K43" s="5">
        <f t="shared" si="6"/>
        <v>0</v>
      </c>
    </row>
    <row r="44" spans="1:11" ht="12" customHeight="1" x14ac:dyDescent="0.2">
      <c r="A44" s="17" t="s">
        <v>21</v>
      </c>
      <c r="B44" s="15" t="s">
        <v>12</v>
      </c>
      <c r="C44" s="6" t="s">
        <v>13</v>
      </c>
      <c r="D44" s="7">
        <f>SUM(E44:K44)</f>
        <v>0</v>
      </c>
      <c r="E44" s="7">
        <f>'[1]الفجيرة جدول 20'!D37</f>
        <v>0</v>
      </c>
      <c r="F44" s="8">
        <f>'[1]رأس الخيمة جدول 20'!D37</f>
        <v>0</v>
      </c>
      <c r="G44" s="8">
        <f>'[1]أم القيوين جدول 20'!D37</f>
        <v>0</v>
      </c>
      <c r="H44" s="8">
        <f>'[1]عجمان جدول 20'!D37</f>
        <v>0</v>
      </c>
      <c r="I44" s="8">
        <f>'[1]الشارقة جدول 20'!D37</f>
        <v>0</v>
      </c>
      <c r="J44" s="8">
        <f>'[1]دبي جدول 20'!D37</f>
        <v>0</v>
      </c>
      <c r="K44" s="9">
        <f>'[1]أبوظبي جدول 20'!D37</f>
        <v>0</v>
      </c>
    </row>
    <row r="45" spans="1:11" ht="12" customHeight="1" x14ac:dyDescent="0.2">
      <c r="A45" s="17"/>
      <c r="B45" s="15"/>
      <c r="C45" s="6" t="s">
        <v>14</v>
      </c>
      <c r="D45" s="7">
        <f>SUM(E45:K45)</f>
        <v>0</v>
      </c>
      <c r="E45" s="7">
        <f>'[1]الفجيرة جدول 20'!D38</f>
        <v>0</v>
      </c>
      <c r="F45" s="8">
        <f>'[1]رأس الخيمة جدول 20'!D38</f>
        <v>0</v>
      </c>
      <c r="G45" s="8">
        <f>'[1]أم القيوين جدول 20'!D38</f>
        <v>0</v>
      </c>
      <c r="H45" s="8">
        <f>'[1]عجمان جدول 20'!D38</f>
        <v>0</v>
      </c>
      <c r="I45" s="8">
        <f>'[1]الشارقة جدول 20'!D38</f>
        <v>0</v>
      </c>
      <c r="J45" s="8">
        <f>'[1]دبي جدول 20'!D38</f>
        <v>0</v>
      </c>
      <c r="K45" s="9">
        <f>'[1]أبوظبي جدول 20'!D38</f>
        <v>0</v>
      </c>
    </row>
    <row r="46" spans="1:11" ht="12" customHeight="1" x14ac:dyDescent="0.2">
      <c r="A46" s="17"/>
      <c r="B46" s="15" t="s">
        <v>15</v>
      </c>
      <c r="C46" s="6" t="s">
        <v>13</v>
      </c>
      <c r="D46" s="7">
        <f>SUM(E46:K46)</f>
        <v>0</v>
      </c>
      <c r="E46" s="7">
        <f>'[1]الفجيرة جدول 20'!D39</f>
        <v>0</v>
      </c>
      <c r="F46" s="8">
        <f>'[1]رأس الخيمة جدول 20'!D39</f>
        <v>0</v>
      </c>
      <c r="G46" s="8">
        <f>'[1]أم القيوين جدول 20'!D39</f>
        <v>0</v>
      </c>
      <c r="H46" s="8">
        <f>'[1]عجمان جدول 20'!D39</f>
        <v>0</v>
      </c>
      <c r="I46" s="8">
        <f>'[1]الشارقة جدول 20'!D39</f>
        <v>0</v>
      </c>
      <c r="J46" s="8">
        <f>'[1]دبي جدول 20'!D39</f>
        <v>0</v>
      </c>
      <c r="K46" s="9">
        <f>'[1]أبوظبي جدول 20'!D39</f>
        <v>0</v>
      </c>
    </row>
    <row r="47" spans="1:11" ht="12" customHeight="1" x14ac:dyDescent="0.2">
      <c r="A47" s="17"/>
      <c r="B47" s="15"/>
      <c r="C47" s="6" t="s">
        <v>14</v>
      </c>
      <c r="D47" s="7">
        <f>SUM(E47:K47)</f>
        <v>0</v>
      </c>
      <c r="E47" s="7">
        <f>'[1]الفجيرة جدول 20'!D40</f>
        <v>0</v>
      </c>
      <c r="F47" s="8">
        <f>'[1]رأس الخيمة جدول 20'!D40</f>
        <v>0</v>
      </c>
      <c r="G47" s="8">
        <f>'[1]أم القيوين جدول 20'!D40</f>
        <v>0</v>
      </c>
      <c r="H47" s="8">
        <f>'[1]عجمان جدول 20'!D40</f>
        <v>0</v>
      </c>
      <c r="I47" s="8">
        <f>'[1]الشارقة جدول 20'!D40</f>
        <v>0</v>
      </c>
      <c r="J47" s="8">
        <f>'[1]دبي جدول 20'!D40</f>
        <v>0</v>
      </c>
      <c r="K47" s="9">
        <f>'[1]أبوظبي جدول 20'!D40</f>
        <v>0</v>
      </c>
    </row>
    <row r="48" spans="1:11" ht="13.5" customHeight="1" x14ac:dyDescent="0.2">
      <c r="A48" s="17"/>
      <c r="B48" s="16" t="s">
        <v>3</v>
      </c>
      <c r="C48" s="16"/>
      <c r="D48" s="5">
        <f t="shared" ref="D48:K48" si="7">SUM(D44:D47)</f>
        <v>0</v>
      </c>
      <c r="E48" s="5">
        <f t="shared" si="7"/>
        <v>0</v>
      </c>
      <c r="F48" s="5">
        <f t="shared" si="7"/>
        <v>0</v>
      </c>
      <c r="G48" s="5">
        <f t="shared" si="7"/>
        <v>0</v>
      </c>
      <c r="H48" s="5">
        <f t="shared" si="7"/>
        <v>0</v>
      </c>
      <c r="I48" s="5">
        <f t="shared" si="7"/>
        <v>0</v>
      </c>
      <c r="J48" s="5">
        <f t="shared" si="7"/>
        <v>0</v>
      </c>
      <c r="K48" s="5">
        <f t="shared" si="7"/>
        <v>0</v>
      </c>
    </row>
    <row r="49" spans="1:14" ht="12" customHeight="1" x14ac:dyDescent="0.2">
      <c r="A49" s="14" t="s">
        <v>22</v>
      </c>
      <c r="B49" s="15" t="s">
        <v>12</v>
      </c>
      <c r="C49" s="6" t="s">
        <v>13</v>
      </c>
      <c r="D49" s="7">
        <f t="shared" si="0"/>
        <v>0</v>
      </c>
      <c r="E49" s="7">
        <f>'[1]الفجيرة جدول 20'!D42</f>
        <v>0</v>
      </c>
      <c r="F49" s="8">
        <f>'[1]رأس الخيمة جدول 20'!D42</f>
        <v>0</v>
      </c>
      <c r="G49" s="8">
        <f>'[1]أم القيوين جدول 20'!D42</f>
        <v>0</v>
      </c>
      <c r="H49" s="8">
        <f>'[1]عجمان جدول 20'!D42</f>
        <v>0</v>
      </c>
      <c r="I49" s="8">
        <f>'[1]الشارقة جدول 20'!D42</f>
        <v>0</v>
      </c>
      <c r="J49" s="8">
        <f>'[1]دبي جدول 20'!D42</f>
        <v>0</v>
      </c>
      <c r="K49" s="9">
        <f>'[1]أبوظبي جدول 20'!D42</f>
        <v>0</v>
      </c>
    </row>
    <row r="50" spans="1:14" ht="12" customHeight="1" x14ac:dyDescent="0.2">
      <c r="A50" s="14"/>
      <c r="B50" s="15"/>
      <c r="C50" s="6" t="s">
        <v>14</v>
      </c>
      <c r="D50" s="7">
        <f t="shared" si="0"/>
        <v>2</v>
      </c>
      <c r="E50" s="7">
        <f>'[1]الفجيرة جدول 20'!D43</f>
        <v>0</v>
      </c>
      <c r="F50" s="8">
        <f>'[1]رأس الخيمة جدول 20'!D43</f>
        <v>0</v>
      </c>
      <c r="G50" s="8">
        <f>'[1]أم القيوين جدول 20'!D43</f>
        <v>0</v>
      </c>
      <c r="H50" s="8">
        <f>'[1]عجمان جدول 20'!D43</f>
        <v>0</v>
      </c>
      <c r="I50" s="8">
        <f>'[1]الشارقة جدول 20'!D43</f>
        <v>2</v>
      </c>
      <c r="J50" s="8">
        <f>'[1]دبي جدول 20'!D43</f>
        <v>0</v>
      </c>
      <c r="K50" s="9">
        <f>'[1]أبوظبي جدول 20'!D43</f>
        <v>0</v>
      </c>
    </row>
    <row r="51" spans="1:14" ht="12" customHeight="1" x14ac:dyDescent="0.2">
      <c r="A51" s="14"/>
      <c r="B51" s="15" t="s">
        <v>15</v>
      </c>
      <c r="C51" s="6" t="s">
        <v>13</v>
      </c>
      <c r="D51" s="7">
        <f t="shared" si="0"/>
        <v>124</v>
      </c>
      <c r="E51" s="7">
        <f>'[1]الفجيرة جدول 20'!D44</f>
        <v>25</v>
      </c>
      <c r="F51" s="8">
        <f>'[1]رأس الخيمة جدول 20'!D44</f>
        <v>16</v>
      </c>
      <c r="G51" s="8">
        <f>'[1]أم القيوين جدول 20'!D44</f>
        <v>7</v>
      </c>
      <c r="H51" s="8">
        <f>'[1]عجمان جدول 20'!D44</f>
        <v>4</v>
      </c>
      <c r="I51" s="8">
        <f>'[1]الشارقة جدول 20'!D44</f>
        <v>48</v>
      </c>
      <c r="J51" s="8">
        <f>'[1]دبي جدول 20'!D44</f>
        <v>24</v>
      </c>
      <c r="K51" s="9">
        <f>'[1]أبوظبي جدول 20'!D44</f>
        <v>0</v>
      </c>
    </row>
    <row r="52" spans="1:14" ht="12" customHeight="1" x14ac:dyDescent="0.2">
      <c r="A52" s="14"/>
      <c r="B52" s="15"/>
      <c r="C52" s="6" t="s">
        <v>14</v>
      </c>
      <c r="D52" s="7">
        <f t="shared" si="0"/>
        <v>461</v>
      </c>
      <c r="E52" s="7">
        <f>'[1]الفجيرة جدول 20'!D45</f>
        <v>84</v>
      </c>
      <c r="F52" s="8">
        <f>'[1]رأس الخيمة جدول 20'!D45</f>
        <v>118</v>
      </c>
      <c r="G52" s="8">
        <f>'[1]أم القيوين جدول 20'!D45</f>
        <v>54</v>
      </c>
      <c r="H52" s="8">
        <f>'[1]عجمان جدول 20'!D45</f>
        <v>16</v>
      </c>
      <c r="I52" s="8">
        <f>'[1]الشارقة جدول 20'!D45</f>
        <v>149</v>
      </c>
      <c r="J52" s="8">
        <f>'[1]دبي جدول 20'!D45</f>
        <v>40</v>
      </c>
      <c r="K52" s="9">
        <f>'[1]أبوظبي جدول 20'!D45</f>
        <v>0</v>
      </c>
    </row>
    <row r="53" spans="1:14" ht="13.5" customHeight="1" x14ac:dyDescent="0.2">
      <c r="A53" s="14"/>
      <c r="B53" s="16" t="s">
        <v>3</v>
      </c>
      <c r="C53" s="16"/>
      <c r="D53" s="4">
        <f t="shared" si="0"/>
        <v>587</v>
      </c>
      <c r="E53" s="5">
        <f t="shared" ref="E53:K53" si="8">SUM(E49:E52)</f>
        <v>109</v>
      </c>
      <c r="F53" s="5">
        <f t="shared" si="8"/>
        <v>134</v>
      </c>
      <c r="G53" s="5">
        <f t="shared" si="8"/>
        <v>61</v>
      </c>
      <c r="H53" s="5">
        <f t="shared" si="8"/>
        <v>20</v>
      </c>
      <c r="I53" s="5">
        <f t="shared" si="8"/>
        <v>199</v>
      </c>
      <c r="J53" s="5">
        <f t="shared" si="8"/>
        <v>64</v>
      </c>
      <c r="K53" s="5">
        <f t="shared" si="8"/>
        <v>0</v>
      </c>
    </row>
    <row r="54" spans="1:14" ht="12" customHeight="1" x14ac:dyDescent="0.2">
      <c r="A54" s="14" t="s">
        <v>23</v>
      </c>
      <c r="B54" s="15" t="s">
        <v>12</v>
      </c>
      <c r="C54" s="6" t="s">
        <v>13</v>
      </c>
      <c r="D54" s="7">
        <f t="shared" si="0"/>
        <v>0</v>
      </c>
      <c r="E54" s="7">
        <f>'[1]الفجيرة جدول 20'!D47</f>
        <v>0</v>
      </c>
      <c r="F54" s="8">
        <f>'[1]رأس الخيمة جدول 20'!D47</f>
        <v>0</v>
      </c>
      <c r="G54" s="8">
        <f>'[1]أم القيوين جدول 20'!D47</f>
        <v>0</v>
      </c>
      <c r="H54" s="8">
        <f>'[1]عجمان جدول 20'!D47</f>
        <v>0</v>
      </c>
      <c r="I54" s="8">
        <f>'[1]الشارقة جدول 20'!D47</f>
        <v>0</v>
      </c>
      <c r="J54" s="8">
        <f>'[1]دبي جدول 20'!D47</f>
        <v>0</v>
      </c>
      <c r="K54" s="9">
        <f>'[1]أبوظبي جدول 20'!D47</f>
        <v>0</v>
      </c>
    </row>
    <row r="55" spans="1:14" ht="12" customHeight="1" x14ac:dyDescent="0.2">
      <c r="A55" s="14"/>
      <c r="B55" s="15"/>
      <c r="C55" s="6" t="s">
        <v>14</v>
      </c>
      <c r="D55" s="7">
        <f t="shared" si="0"/>
        <v>0</v>
      </c>
      <c r="E55" s="7">
        <f>'[1]الفجيرة جدول 20'!D48</f>
        <v>0</v>
      </c>
      <c r="F55" s="8">
        <f>'[1]رأس الخيمة جدول 20'!D48</f>
        <v>0</v>
      </c>
      <c r="G55" s="8">
        <f>'[1]أم القيوين جدول 20'!D48</f>
        <v>0</v>
      </c>
      <c r="H55" s="8">
        <f>'[1]عجمان جدول 20'!D48</f>
        <v>0</v>
      </c>
      <c r="I55" s="8">
        <f>'[1]الشارقة جدول 20'!D48</f>
        <v>0</v>
      </c>
      <c r="J55" s="8">
        <f>'[1]دبي جدول 20'!D48</f>
        <v>0</v>
      </c>
      <c r="K55" s="9">
        <f>'[1]أبوظبي جدول 20'!D48</f>
        <v>0</v>
      </c>
    </row>
    <row r="56" spans="1:14" ht="12" customHeight="1" x14ac:dyDescent="0.2">
      <c r="A56" s="14"/>
      <c r="B56" s="15" t="s">
        <v>15</v>
      </c>
      <c r="C56" s="6" t="s">
        <v>13</v>
      </c>
      <c r="D56" s="7">
        <f t="shared" si="0"/>
        <v>46</v>
      </c>
      <c r="E56" s="7">
        <f>'[1]الفجيرة جدول 20'!D49</f>
        <v>1</v>
      </c>
      <c r="F56" s="8">
        <f>'[1]رأس الخيمة جدول 20'!D49</f>
        <v>11</v>
      </c>
      <c r="G56" s="8">
        <f>'[1]أم القيوين جدول 20'!D49</f>
        <v>1</v>
      </c>
      <c r="H56" s="8">
        <f>'[1]عجمان جدول 20'!D49</f>
        <v>1</v>
      </c>
      <c r="I56" s="8">
        <f>'[1]الشارقة جدول 20'!D49</f>
        <v>25</v>
      </c>
      <c r="J56" s="8">
        <f>'[1]دبي جدول 20'!D49</f>
        <v>7</v>
      </c>
      <c r="K56" s="9">
        <f>'[1]أبوظبي جدول 20'!D49</f>
        <v>0</v>
      </c>
    </row>
    <row r="57" spans="1:14" ht="12" customHeight="1" x14ac:dyDescent="0.2">
      <c r="A57" s="14"/>
      <c r="B57" s="15"/>
      <c r="C57" s="6" t="s">
        <v>14</v>
      </c>
      <c r="D57" s="7">
        <f t="shared" si="0"/>
        <v>123</v>
      </c>
      <c r="E57" s="7">
        <f>'[1]الفجيرة جدول 20'!D50</f>
        <v>13</v>
      </c>
      <c r="F57" s="8">
        <f>'[1]رأس الخيمة جدول 20'!D50</f>
        <v>29</v>
      </c>
      <c r="G57" s="8">
        <f>'[1]أم القيوين جدول 20'!D50</f>
        <v>8</v>
      </c>
      <c r="H57" s="8">
        <f>'[1]عجمان جدول 20'!D50</f>
        <v>2</v>
      </c>
      <c r="I57" s="8">
        <f>'[1]الشارقة جدول 20'!D50</f>
        <v>53</v>
      </c>
      <c r="J57" s="8">
        <f>'[1]دبي جدول 20'!D50</f>
        <v>18</v>
      </c>
      <c r="K57" s="9">
        <f>'[1]أبوظبي جدول 20'!D50</f>
        <v>0</v>
      </c>
    </row>
    <row r="58" spans="1:14" ht="13.5" customHeight="1" x14ac:dyDescent="0.2">
      <c r="A58" s="14"/>
      <c r="B58" s="16" t="s">
        <v>3</v>
      </c>
      <c r="C58" s="16"/>
      <c r="D58" s="4">
        <f t="shared" si="0"/>
        <v>169</v>
      </c>
      <c r="E58" s="5">
        <f t="shared" ref="E58:K58" si="9">SUM(E54:E57)</f>
        <v>14</v>
      </c>
      <c r="F58" s="5">
        <f t="shared" si="9"/>
        <v>40</v>
      </c>
      <c r="G58" s="5">
        <f t="shared" si="9"/>
        <v>9</v>
      </c>
      <c r="H58" s="5">
        <f t="shared" si="9"/>
        <v>3</v>
      </c>
      <c r="I58" s="5">
        <f t="shared" si="9"/>
        <v>78</v>
      </c>
      <c r="J58" s="5">
        <f t="shared" si="9"/>
        <v>25</v>
      </c>
      <c r="K58" s="5">
        <f t="shared" si="9"/>
        <v>0</v>
      </c>
      <c r="N58" s="1" t="s">
        <v>24</v>
      </c>
    </row>
    <row r="59" spans="1:14" ht="12" customHeight="1" x14ac:dyDescent="0.2">
      <c r="A59" s="17" t="s">
        <v>25</v>
      </c>
      <c r="B59" s="15" t="s">
        <v>12</v>
      </c>
      <c r="C59" s="6" t="s">
        <v>13</v>
      </c>
      <c r="D59" s="7">
        <f t="shared" si="0"/>
        <v>0</v>
      </c>
      <c r="E59" s="7">
        <f>'[1]الفجيرة جدول 20'!D52</f>
        <v>0</v>
      </c>
      <c r="F59" s="8">
        <f>'[1]رأس الخيمة جدول 20'!D52</f>
        <v>0</v>
      </c>
      <c r="G59" s="8">
        <f>'[1]أم القيوين جدول 20'!D52</f>
        <v>0</v>
      </c>
      <c r="H59" s="8">
        <f>'[1]عجمان جدول 20'!D52</f>
        <v>0</v>
      </c>
      <c r="I59" s="8">
        <f>'[1]الشارقة جدول 20'!D52</f>
        <v>0</v>
      </c>
      <c r="J59" s="8">
        <f>'[1]دبي جدول 20'!D52</f>
        <v>0</v>
      </c>
      <c r="K59" s="9">
        <f>'[1]أبوظبي جدول 20'!D52</f>
        <v>0</v>
      </c>
    </row>
    <row r="60" spans="1:14" ht="12" customHeight="1" x14ac:dyDescent="0.2">
      <c r="A60" s="17"/>
      <c r="B60" s="15"/>
      <c r="C60" s="6" t="s">
        <v>14</v>
      </c>
      <c r="D60" s="7">
        <f t="shared" si="0"/>
        <v>1</v>
      </c>
      <c r="E60" s="7">
        <f>'[1]الفجيرة جدول 20'!D53</f>
        <v>0</v>
      </c>
      <c r="F60" s="8">
        <f>'[1]رأس الخيمة جدول 20'!D53</f>
        <v>0</v>
      </c>
      <c r="G60" s="8">
        <f>'[1]أم القيوين جدول 20'!D53</f>
        <v>0</v>
      </c>
      <c r="H60" s="8">
        <f>'[1]عجمان جدول 20'!D53</f>
        <v>0</v>
      </c>
      <c r="I60" s="8">
        <f>'[1]الشارقة جدول 20'!D53</f>
        <v>1</v>
      </c>
      <c r="J60" s="8">
        <f>'[1]دبي جدول 20'!D53</f>
        <v>0</v>
      </c>
      <c r="K60" s="9">
        <f>'[1]أبوظبي جدول 20'!D53</f>
        <v>0</v>
      </c>
    </row>
    <row r="61" spans="1:14" ht="12" customHeight="1" x14ac:dyDescent="0.2">
      <c r="A61" s="17"/>
      <c r="B61" s="15" t="s">
        <v>15</v>
      </c>
      <c r="C61" s="6" t="s">
        <v>13</v>
      </c>
      <c r="D61" s="7">
        <f t="shared" si="0"/>
        <v>23</v>
      </c>
      <c r="E61" s="7">
        <f>'[1]الفجيرة جدول 20'!D54</f>
        <v>0</v>
      </c>
      <c r="F61" s="8">
        <f>'[1]رأس الخيمة جدول 20'!D54</f>
        <v>7</v>
      </c>
      <c r="G61" s="8">
        <f>'[1]أم القيوين جدول 20'!D54</f>
        <v>0</v>
      </c>
      <c r="H61" s="8">
        <f>'[1]عجمان جدول 20'!D54</f>
        <v>0</v>
      </c>
      <c r="I61" s="8">
        <f>'[1]الشارقة جدول 20'!D54</f>
        <v>9</v>
      </c>
      <c r="J61" s="8">
        <f>'[1]دبي جدول 20'!D54</f>
        <v>7</v>
      </c>
      <c r="K61" s="9">
        <f>'[1]أبوظبي جدول 20'!D54</f>
        <v>0</v>
      </c>
    </row>
    <row r="62" spans="1:14" ht="12" customHeight="1" x14ac:dyDescent="0.2">
      <c r="A62" s="17"/>
      <c r="B62" s="15"/>
      <c r="C62" s="6" t="s">
        <v>14</v>
      </c>
      <c r="D62" s="7">
        <f t="shared" si="0"/>
        <v>29</v>
      </c>
      <c r="E62" s="7">
        <f>'[1]الفجيرة جدول 20'!D55</f>
        <v>1</v>
      </c>
      <c r="F62" s="8">
        <f>'[1]رأس الخيمة جدول 20'!D55</f>
        <v>2</v>
      </c>
      <c r="G62" s="8">
        <f>'[1]أم القيوين جدول 20'!D55</f>
        <v>0</v>
      </c>
      <c r="H62" s="8">
        <f>'[1]عجمان جدول 20'!D55</f>
        <v>1</v>
      </c>
      <c r="I62" s="8">
        <f>'[1]الشارقة جدول 20'!D55</f>
        <v>18</v>
      </c>
      <c r="J62" s="8">
        <f>'[1]دبي جدول 20'!D55</f>
        <v>7</v>
      </c>
      <c r="K62" s="9">
        <f>'[1]أبوظبي جدول 20'!D55</f>
        <v>0</v>
      </c>
    </row>
    <row r="63" spans="1:14" ht="13.5" customHeight="1" x14ac:dyDescent="0.2">
      <c r="A63" s="17"/>
      <c r="B63" s="16" t="s">
        <v>3</v>
      </c>
      <c r="C63" s="16"/>
      <c r="D63" s="4">
        <f t="shared" si="0"/>
        <v>53</v>
      </c>
      <c r="E63" s="5">
        <f t="shared" ref="E63:K63" si="10">SUM(E59:E62)</f>
        <v>1</v>
      </c>
      <c r="F63" s="5">
        <f t="shared" si="10"/>
        <v>9</v>
      </c>
      <c r="G63" s="5">
        <f t="shared" si="10"/>
        <v>0</v>
      </c>
      <c r="H63" s="5">
        <f t="shared" si="10"/>
        <v>1</v>
      </c>
      <c r="I63" s="5">
        <f t="shared" si="10"/>
        <v>28</v>
      </c>
      <c r="J63" s="5">
        <f t="shared" si="10"/>
        <v>14</v>
      </c>
      <c r="K63" s="5">
        <f t="shared" si="10"/>
        <v>0</v>
      </c>
    </row>
    <row r="64" spans="1:14" ht="12" customHeight="1" x14ac:dyDescent="0.2">
      <c r="A64" s="20" t="s">
        <v>3</v>
      </c>
      <c r="B64" s="21" t="s">
        <v>12</v>
      </c>
      <c r="C64" s="10" t="s">
        <v>13</v>
      </c>
      <c r="D64" s="11">
        <f t="shared" si="0"/>
        <v>1</v>
      </c>
      <c r="E64" s="12">
        <f t="shared" ref="E64:K65" si="11">SUM(E14,E19,E24,E29,E34,E39,E44,E49,E54,E59)</f>
        <v>0</v>
      </c>
      <c r="F64" s="12">
        <f t="shared" si="11"/>
        <v>1</v>
      </c>
      <c r="G64" s="12">
        <f t="shared" si="11"/>
        <v>0</v>
      </c>
      <c r="H64" s="12">
        <f t="shared" si="11"/>
        <v>0</v>
      </c>
      <c r="I64" s="12">
        <f t="shared" si="11"/>
        <v>0</v>
      </c>
      <c r="J64" s="12">
        <f t="shared" si="11"/>
        <v>0</v>
      </c>
      <c r="K64" s="12">
        <f t="shared" si="11"/>
        <v>0</v>
      </c>
    </row>
    <row r="65" spans="1:11" ht="12" customHeight="1" x14ac:dyDescent="0.2">
      <c r="A65" s="20"/>
      <c r="B65" s="21"/>
      <c r="C65" s="10" t="s">
        <v>14</v>
      </c>
      <c r="D65" s="11">
        <f t="shared" si="0"/>
        <v>309</v>
      </c>
      <c r="E65" s="12">
        <f t="shared" si="11"/>
        <v>74</v>
      </c>
      <c r="F65" s="12">
        <f t="shared" si="11"/>
        <v>125</v>
      </c>
      <c r="G65" s="12">
        <f t="shared" si="11"/>
        <v>6</v>
      </c>
      <c r="H65" s="12">
        <f t="shared" si="11"/>
        <v>7</v>
      </c>
      <c r="I65" s="12">
        <f t="shared" si="11"/>
        <v>81</v>
      </c>
      <c r="J65" s="12">
        <f t="shared" si="11"/>
        <v>14</v>
      </c>
      <c r="K65" s="12">
        <f t="shared" si="11"/>
        <v>2</v>
      </c>
    </row>
    <row r="66" spans="1:11" ht="12" customHeight="1" x14ac:dyDescent="0.2">
      <c r="A66" s="20"/>
      <c r="B66" s="21"/>
      <c r="C66" s="10" t="s">
        <v>26</v>
      </c>
      <c r="D66" s="4">
        <f t="shared" si="0"/>
        <v>310</v>
      </c>
      <c r="E66" s="5">
        <f t="shared" ref="E66:K66" si="12">SUM(E64:E65)</f>
        <v>74</v>
      </c>
      <c r="F66" s="5">
        <f t="shared" si="12"/>
        <v>126</v>
      </c>
      <c r="G66" s="5">
        <f t="shared" si="12"/>
        <v>6</v>
      </c>
      <c r="H66" s="5">
        <f t="shared" si="12"/>
        <v>7</v>
      </c>
      <c r="I66" s="5">
        <f t="shared" si="12"/>
        <v>81</v>
      </c>
      <c r="J66" s="5">
        <f t="shared" si="12"/>
        <v>14</v>
      </c>
      <c r="K66" s="5">
        <f t="shared" si="12"/>
        <v>2</v>
      </c>
    </row>
    <row r="67" spans="1:11" ht="12" customHeight="1" x14ac:dyDescent="0.2">
      <c r="A67" s="20"/>
      <c r="B67" s="21" t="s">
        <v>15</v>
      </c>
      <c r="C67" s="10" t="s">
        <v>13</v>
      </c>
      <c r="D67" s="11">
        <f t="shared" si="0"/>
        <v>482</v>
      </c>
      <c r="E67" s="12">
        <f t="shared" ref="E67:K68" si="13">SUM(E16,E21,E26,E31,E36,E41,E46,E51,E56,E61)</f>
        <v>72</v>
      </c>
      <c r="F67" s="12">
        <f t="shared" si="13"/>
        <v>89</v>
      </c>
      <c r="G67" s="12">
        <f t="shared" si="13"/>
        <v>21</v>
      </c>
      <c r="H67" s="12">
        <f t="shared" si="13"/>
        <v>12</v>
      </c>
      <c r="I67" s="12">
        <f t="shared" si="13"/>
        <v>194</v>
      </c>
      <c r="J67" s="12">
        <f t="shared" si="13"/>
        <v>94</v>
      </c>
      <c r="K67" s="12">
        <f t="shared" si="13"/>
        <v>0</v>
      </c>
    </row>
    <row r="68" spans="1:11" ht="12" customHeight="1" x14ac:dyDescent="0.2">
      <c r="A68" s="20"/>
      <c r="B68" s="21"/>
      <c r="C68" s="10" t="s">
        <v>14</v>
      </c>
      <c r="D68" s="11">
        <f t="shared" si="0"/>
        <v>2822</v>
      </c>
      <c r="E68" s="12">
        <f t="shared" si="13"/>
        <v>481</v>
      </c>
      <c r="F68" s="12">
        <f t="shared" si="13"/>
        <v>573</v>
      </c>
      <c r="G68" s="12">
        <f t="shared" si="13"/>
        <v>230</v>
      </c>
      <c r="H68" s="12">
        <f t="shared" si="13"/>
        <v>71</v>
      </c>
      <c r="I68" s="12">
        <f t="shared" si="13"/>
        <v>1116</v>
      </c>
      <c r="J68" s="12">
        <f t="shared" si="13"/>
        <v>351</v>
      </c>
      <c r="K68" s="12">
        <f t="shared" si="13"/>
        <v>0</v>
      </c>
    </row>
    <row r="69" spans="1:11" ht="12" customHeight="1" x14ac:dyDescent="0.2">
      <c r="A69" s="20"/>
      <c r="B69" s="21"/>
      <c r="C69" s="5" t="s">
        <v>26</v>
      </c>
      <c r="D69" s="4">
        <f t="shared" si="0"/>
        <v>3304</v>
      </c>
      <c r="E69" s="5">
        <f t="shared" ref="E69:K69" si="14">SUM(E67:E68)</f>
        <v>553</v>
      </c>
      <c r="F69" s="5">
        <f t="shared" si="14"/>
        <v>662</v>
      </c>
      <c r="G69" s="5">
        <f t="shared" si="14"/>
        <v>251</v>
      </c>
      <c r="H69" s="5">
        <f t="shared" si="14"/>
        <v>83</v>
      </c>
      <c r="I69" s="5">
        <f t="shared" si="14"/>
        <v>1310</v>
      </c>
      <c r="J69" s="5">
        <f t="shared" si="14"/>
        <v>445</v>
      </c>
      <c r="K69" s="5">
        <f t="shared" si="14"/>
        <v>0</v>
      </c>
    </row>
    <row r="70" spans="1:11" ht="12" customHeight="1" x14ac:dyDescent="0.2">
      <c r="A70" s="20"/>
      <c r="B70" s="21" t="s">
        <v>13</v>
      </c>
      <c r="C70" s="21"/>
      <c r="D70" s="11">
        <f t="shared" si="0"/>
        <v>483</v>
      </c>
      <c r="E70" s="12">
        <f t="shared" ref="E70:K71" si="15">SUM(E64,E67)</f>
        <v>72</v>
      </c>
      <c r="F70" s="12">
        <f t="shared" si="15"/>
        <v>90</v>
      </c>
      <c r="G70" s="12">
        <f t="shared" si="15"/>
        <v>21</v>
      </c>
      <c r="H70" s="12">
        <f t="shared" si="15"/>
        <v>12</v>
      </c>
      <c r="I70" s="12">
        <f t="shared" si="15"/>
        <v>194</v>
      </c>
      <c r="J70" s="12">
        <f t="shared" si="15"/>
        <v>94</v>
      </c>
      <c r="K70" s="12">
        <f t="shared" si="15"/>
        <v>0</v>
      </c>
    </row>
    <row r="71" spans="1:11" ht="12" customHeight="1" x14ac:dyDescent="0.2">
      <c r="A71" s="20"/>
      <c r="B71" s="21" t="s">
        <v>14</v>
      </c>
      <c r="C71" s="21"/>
      <c r="D71" s="11">
        <f t="shared" si="0"/>
        <v>3131</v>
      </c>
      <c r="E71" s="12">
        <f t="shared" si="15"/>
        <v>555</v>
      </c>
      <c r="F71" s="12">
        <f t="shared" si="15"/>
        <v>698</v>
      </c>
      <c r="G71" s="12">
        <f t="shared" si="15"/>
        <v>236</v>
      </c>
      <c r="H71" s="12">
        <f t="shared" si="15"/>
        <v>78</v>
      </c>
      <c r="I71" s="12">
        <f t="shared" si="15"/>
        <v>1197</v>
      </c>
      <c r="J71" s="12">
        <f t="shared" si="15"/>
        <v>365</v>
      </c>
      <c r="K71" s="12">
        <f t="shared" si="15"/>
        <v>2</v>
      </c>
    </row>
    <row r="72" spans="1:11" ht="17.25" customHeight="1" x14ac:dyDescent="0.2">
      <c r="A72" s="20"/>
      <c r="B72" s="16" t="s">
        <v>3</v>
      </c>
      <c r="C72" s="16"/>
      <c r="D72" s="4">
        <f t="shared" si="0"/>
        <v>3614</v>
      </c>
      <c r="E72" s="5">
        <f t="shared" ref="E72:K72" si="16">SUM(E70:E71)</f>
        <v>627</v>
      </c>
      <c r="F72" s="5">
        <f t="shared" si="16"/>
        <v>788</v>
      </c>
      <c r="G72" s="5">
        <f t="shared" si="16"/>
        <v>257</v>
      </c>
      <c r="H72" s="5">
        <f t="shared" si="16"/>
        <v>90</v>
      </c>
      <c r="I72" s="5">
        <f t="shared" si="16"/>
        <v>1391</v>
      </c>
      <c r="J72" s="5">
        <f t="shared" si="16"/>
        <v>459</v>
      </c>
      <c r="K72" s="5">
        <f t="shared" si="16"/>
        <v>2</v>
      </c>
    </row>
    <row r="73" spans="1:11" x14ac:dyDescent="0.2">
      <c r="A73" s="18" t="s">
        <v>27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1:11" x14ac:dyDescent="0.2">
      <c r="A75" s="2"/>
    </row>
    <row r="76" spans="1:11" x14ac:dyDescent="0.2">
      <c r="A76" s="3"/>
    </row>
    <row r="77" spans="1:11" x14ac:dyDescent="0.2">
      <c r="A77" s="3"/>
    </row>
    <row r="78" spans="1:11" x14ac:dyDescent="0.2">
      <c r="A78" s="3"/>
    </row>
    <row r="79" spans="1:11" x14ac:dyDescent="0.2">
      <c r="A79" s="3"/>
    </row>
    <row r="80" spans="1:1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</sheetData>
  <mergeCells count="64">
    <mergeCell ref="I12:I13"/>
    <mergeCell ref="J12:J13"/>
    <mergeCell ref="D11:K11"/>
    <mergeCell ref="A1:K7"/>
    <mergeCell ref="A8:K8"/>
    <mergeCell ref="A9:K9"/>
    <mergeCell ref="A10:K10"/>
    <mergeCell ref="A11:A13"/>
    <mergeCell ref="B11:B13"/>
    <mergeCell ref="C11:C13"/>
    <mergeCell ref="K12:K13"/>
    <mergeCell ref="D12:D13"/>
    <mergeCell ref="E12:E13"/>
    <mergeCell ref="F12:F13"/>
    <mergeCell ref="G12:G13"/>
    <mergeCell ref="H12:H13"/>
    <mergeCell ref="B72:C72"/>
    <mergeCell ref="A73:K73"/>
    <mergeCell ref="A74:K74"/>
    <mergeCell ref="A64:A72"/>
    <mergeCell ref="B64:B66"/>
    <mergeCell ref="B67:B69"/>
    <mergeCell ref="B70:C70"/>
    <mergeCell ref="B71:C71"/>
    <mergeCell ref="A59:A63"/>
    <mergeCell ref="B59:B60"/>
    <mergeCell ref="B61:B62"/>
    <mergeCell ref="B63:C63"/>
    <mergeCell ref="A54:A58"/>
    <mergeCell ref="B54:B55"/>
    <mergeCell ref="B56:B57"/>
    <mergeCell ref="B58:C58"/>
    <mergeCell ref="A49:A53"/>
    <mergeCell ref="B49:B50"/>
    <mergeCell ref="B51:B52"/>
    <mergeCell ref="B53:C53"/>
    <mergeCell ref="A44:A48"/>
    <mergeCell ref="B44:B45"/>
    <mergeCell ref="B46:B47"/>
    <mergeCell ref="B48:C48"/>
    <mergeCell ref="A39:A43"/>
    <mergeCell ref="B39:B40"/>
    <mergeCell ref="B41:B42"/>
    <mergeCell ref="B43:C43"/>
    <mergeCell ref="A34:A38"/>
    <mergeCell ref="B34:B35"/>
    <mergeCell ref="B36:B37"/>
    <mergeCell ref="B38:C38"/>
    <mergeCell ref="A29:A33"/>
    <mergeCell ref="B29:B30"/>
    <mergeCell ref="B31:B32"/>
    <mergeCell ref="B33:C33"/>
    <mergeCell ref="A24:A28"/>
    <mergeCell ref="B24:B25"/>
    <mergeCell ref="B26:B27"/>
    <mergeCell ref="B28:C28"/>
    <mergeCell ref="A19:A23"/>
    <mergeCell ref="B19:B20"/>
    <mergeCell ref="B21:B22"/>
    <mergeCell ref="B23:C23"/>
    <mergeCell ref="A14:A18"/>
    <mergeCell ref="B14:B15"/>
    <mergeCell ref="B16:B17"/>
    <mergeCell ref="B18:C18"/>
  </mergeCells>
  <printOptions horizontalCentered="1"/>
  <pageMargins left="0" right="0" top="0" bottom="0" header="0.511811023622047" footer="0.511811023622047"/>
  <pageSetup paperSize="9" scale="92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TWUZXU4UYYY7-944396957-36467</_dlc_DocId>
    <_dlc_DocIdUrl xmlns="a5cd8edf-193d-454e-be79-0a753d5be6e1">
      <Url>http://localhost/_layouts/15/DocIdRedir.aspx?ID=TWUZXU4UYYY7-944396957-36467</Url>
      <Description>TWUZXU4UYYY7-944396957-36467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A3C67A7-ABCB-4A5D-A720-A1FA42CA8A0B}"/>
</file>

<file path=customXml/itemProps2.xml><?xml version="1.0" encoding="utf-8"?>
<ds:datastoreItem xmlns:ds="http://schemas.openxmlformats.org/officeDocument/2006/customXml" ds:itemID="{C55493B1-6450-4ED3-A69B-187CD8F689CC}"/>
</file>

<file path=customXml/itemProps3.xml><?xml version="1.0" encoding="utf-8"?>
<ds:datastoreItem xmlns:ds="http://schemas.openxmlformats.org/officeDocument/2006/customXml" ds:itemID="{CC731640-0DB3-4B1E-9CF8-CF5FC60DF127}"/>
</file>

<file path=customXml/itemProps4.xml><?xml version="1.0" encoding="utf-8"?>
<ds:datastoreItem xmlns:ds="http://schemas.openxmlformats.org/officeDocument/2006/customXml" ds:itemID="{AA0CB9F1-F064-4F1A-964E-E6D8D4C2F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تمريض جدول 21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2020-11-27T15:06:04Z</cp:lastPrinted>
  <dcterms:created xsi:type="dcterms:W3CDTF">2020-10-22T07:50:04Z</dcterms:created>
  <dcterms:modified xsi:type="dcterms:W3CDTF">2020-12-28T15:21:59Z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f0d6c959-5925-4cbf-a929-7ad456c29288</vt:lpwstr>
  </property>
</Properties>
</file>